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von Desktop LAGU\Formulare 25\1 Antragsunterlagen LA25\"/>
    </mc:Choice>
  </mc:AlternateContent>
  <xr:revisionPtr revIDLastSave="0" documentId="13_ncr:1_{7CB8D955-D958-4926-97A5-F7CA5E2158DA}" xr6:coauthVersionLast="47" xr6:coauthVersionMax="47" xr10:uidLastSave="{00000000-0000-0000-0000-000000000000}"/>
  <bookViews>
    <workbookView xWindow="3840" yWindow="135" windowWidth="17850" windowHeight="15135" xr2:uid="{00000000-000D-0000-FFFF-FFFF00000000}"/>
  </bookViews>
  <sheets>
    <sheet name="Kosten-Finanzierungsplan" sheetId="1" r:id="rId1"/>
    <sheet name="Beispi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0" i="2"/>
  <c r="C9" i="2"/>
  <c r="C8" i="2"/>
  <c r="C26" i="1"/>
  <c r="C16" i="1"/>
  <c r="C11" i="2" l="1"/>
  <c r="C13" i="2" s="1"/>
  <c r="C19" i="2" s="1"/>
  <c r="C21" i="2" s="1"/>
  <c r="C17" i="1"/>
  <c r="C18" i="1" s="1"/>
  <c r="C29" i="1" s="1"/>
  <c r="C27" i="1" l="1"/>
</calcChain>
</file>

<file path=xl/sharedStrings.xml><?xml version="1.0" encoding="utf-8"?>
<sst xmlns="http://schemas.openxmlformats.org/spreadsheetml/2006/main" count="63" uniqueCount="58">
  <si>
    <t>Kosten- und Finanzierungsplan</t>
  </si>
  <si>
    <t>Aktion Nachhaltige Entwicklung – Lokale Agenda 21</t>
  </si>
  <si>
    <t>Projekttitel:</t>
  </si>
  <si>
    <t>Euro</t>
  </si>
  <si>
    <t>Erläuterung</t>
  </si>
  <si>
    <t>*zur Berechnung der Honorare s. Merkblatt</t>
  </si>
  <si>
    <t xml:space="preserve">A </t>
  </si>
  <si>
    <t xml:space="preserve"> Summe Kosten (ohne B)</t>
  </si>
  <si>
    <t>(automatisch berechnet, bitte Richtigkeit vor Abgabe prüfen!)</t>
  </si>
  <si>
    <t>B</t>
  </si>
  <si>
    <t xml:space="preserve">  Verwaltungskostenpauschale</t>
  </si>
  <si>
    <t>C</t>
  </si>
  <si>
    <t xml:space="preserve"> Summe Gesamtkosten</t>
  </si>
  <si>
    <t>(automatisch berechnet aus den Kosten und der Verwaltungspauschale, bitte Richtigkeit vor Abgabe prüfen!)</t>
  </si>
  <si>
    <t>Eigenmittel (bar)</t>
  </si>
  <si>
    <t>Eigenmittel (unbar)</t>
  </si>
  <si>
    <t>Finanzielle Unterstützung durch Dritte (Spender, andere Förderprogramme, etc.)</t>
  </si>
  <si>
    <t>Bitte einzeln aufführen und Bestätigungen im Anhang beifügen! Wenn Sie bei anderen Förderprogrammen/Fördermittelgebern bisher nur einen Antrag gestellt haben, müssen Sie dies hier ebenfalls angeben!</t>
  </si>
  <si>
    <t xml:space="preserve"> D </t>
  </si>
  <si>
    <t>Summe verfügbarer Mittel</t>
  </si>
  <si>
    <t xml:space="preserve"> E </t>
  </si>
  <si>
    <t>Beantragte Förderung</t>
  </si>
  <si>
    <t>Förderquote</t>
  </si>
  <si>
    <t>(Die Quote darf 80% nicht übersteigen)</t>
  </si>
  <si>
    <t>Beispielkalkulation zur Erläuterung</t>
  </si>
  <si>
    <t>Bitte tragen Sie Ihre Kosten und Finanzierungsmöglichkeiten entsprechend in die Vorlage im ersten Tabellenblatt ein</t>
  </si>
  <si>
    <t>Kosten</t>
  </si>
  <si>
    <t>Workshopmaterial</t>
  </si>
  <si>
    <t>Moderationmaterial, Flipchartpapier</t>
  </si>
  <si>
    <t>Baumaterialien</t>
  </si>
  <si>
    <t>Holz, Farbe, Schrauben</t>
  </si>
  <si>
    <t>Arbeitsstunden Verein (12€ x 40 h)</t>
  </si>
  <si>
    <t>Vor-Nachbereitung Workshop, Erstellung der Broschüre</t>
  </si>
  <si>
    <t>Honorar Vortrag (je 05h + 4h Vorbereitung)</t>
  </si>
  <si>
    <t>4 Personen à 36 €/h; 162 € pro Person</t>
  </si>
  <si>
    <t>Honorar Workshop (1 Tag + 3 Tage Vorbereitung)</t>
  </si>
  <si>
    <t>2 Personen à 27 €/h; 864 € pro Person (verschiedene Angebote werden eingeholt)</t>
  </si>
  <si>
    <t xml:space="preserve"> A Summe Kosten (ohne B)</t>
  </si>
  <si>
    <t xml:space="preserve"> B Verwaltungskostenpauschale</t>
  </si>
  <si>
    <t>Max. 200€, bis zu 7% der Kosten ohne B</t>
  </si>
  <si>
    <t xml:space="preserve"> C Summe Gesamtkosten</t>
  </si>
  <si>
    <t xml:space="preserve">A+B </t>
  </si>
  <si>
    <t>Finanzierung</t>
  </si>
  <si>
    <t>davon Eigenmittel (bar)</t>
  </si>
  <si>
    <t>davon Eigenmittel (unbar)</t>
  </si>
  <si>
    <t>ehrenamtliche Arbeitsleistung 40h x 12 € (s. Kosten Zeile 3)</t>
  </si>
  <si>
    <t>Spende Baumarkt</t>
  </si>
  <si>
    <t>(Bestätigung im Anhang, s. Anlage x)</t>
  </si>
  <si>
    <t xml:space="preserve"> D  Summe verfügbarer Mittel</t>
  </si>
  <si>
    <t xml:space="preserve"> E Beantragte Förderung</t>
  </si>
  <si>
    <t>C-D</t>
  </si>
  <si>
    <t>Kosten (Material, Druckkosten, Honorare*, etc.)</t>
  </si>
  <si>
    <r>
      <t xml:space="preserve">A: Kosten </t>
    </r>
    <r>
      <rPr>
        <sz val="12"/>
        <color rgb="FF000000"/>
        <rFont val="Calibri"/>
        <family val="2"/>
      </rPr>
      <t>(Material, Druckkosten, Honorare*, etc.)</t>
    </r>
  </si>
  <si>
    <r>
      <t xml:space="preserve">D: Finanzierung </t>
    </r>
    <r>
      <rPr>
        <sz val="12"/>
        <color rgb="FF000000"/>
        <rFont val="Calibri"/>
        <family val="2"/>
      </rPr>
      <t>(Spenden, Eintritte, weitere Eigenmittel, etc.)</t>
    </r>
  </si>
  <si>
    <r>
      <t xml:space="preserve">Achtung! </t>
    </r>
    <r>
      <rPr>
        <sz val="11"/>
        <color rgb="FF000000"/>
        <rFont val="Calibri"/>
        <family val="2"/>
      </rPr>
      <t>Max. 7% der Kosten von A - wird automatisch kalkuliert, aber nicht mehr als</t>
    </r>
    <r>
      <rPr>
        <sz val="11"/>
        <color rgb="FFFF0000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200€</t>
    </r>
  </si>
  <si>
    <t>für ehrenamtliche Tätigkeiten darf max. 15€/h angesetzt werden (Geben Sie diesen Betrag auch bei den Kosten unter A an!)</t>
  </si>
  <si>
    <r>
      <t xml:space="preserve">(automatisch berechnet aus C minus D,  </t>
    </r>
    <r>
      <rPr>
        <sz val="12"/>
        <color rgb="FF000000"/>
        <rFont val="Calibri"/>
        <family val="2"/>
      </rPr>
      <t>→</t>
    </r>
    <r>
      <rPr>
        <i/>
        <sz val="12"/>
        <color rgb="FF000000"/>
        <rFont val="Calibri"/>
        <family val="2"/>
      </rPr>
      <t xml:space="preserve"> nicht mehr als 5.000 Euro, bitte Richtigkeit vor Abgabe prüfen!) </t>
    </r>
  </si>
  <si>
    <t>(automatisch berechnet aus E geteilt durch C, bitte Richtigkeit vor Abgabe prüfen!)  → Quote darf 80% nicht übersteigen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</si>
</sst>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7]"/>
    <numFmt numFmtId="165" formatCode="&quot; &quot;#,##0.00&quot; &quot;[$€-407]&quot; &quot;;&quot;-&quot;#,##0.00&quot; &quot;[$€-407]&quot; &quot;;&quot; -&quot;00&quot; &quot;[$€-407]&quot; &quot;;&quot; &quot;@&quot; &quot;"/>
  </numFmts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E26B0A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FFFF"/>
      <name val="Calibri"/>
      <family val="2"/>
    </font>
    <font>
      <i/>
      <sz val="12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Myriad Pro Light"/>
      <family val="2"/>
    </font>
    <font>
      <b/>
      <sz val="11"/>
      <color rgb="FF000000"/>
      <name val="Calibri"/>
      <family val="2"/>
    </font>
    <font>
      <sz val="12"/>
      <color rgb="FF000000"/>
      <name val="Myriad Pro Light"/>
      <family val="2"/>
    </font>
    <font>
      <sz val="16"/>
      <color rgb="FFFF0000"/>
      <name val="Wingdings 3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C4D79B"/>
        <bgColor rgb="FFC4D79B"/>
      </patternFill>
    </fill>
    <fill>
      <patternFill patternType="solid">
        <fgColor rgb="FF4F6228"/>
        <bgColor rgb="FF4F6228"/>
      </patternFill>
    </fill>
    <fill>
      <patternFill patternType="solid">
        <fgColor rgb="FFEBF1DE"/>
        <bgColor rgb="FFEBF1DE"/>
      </patternFill>
    </fill>
    <fill>
      <patternFill patternType="solid">
        <fgColor rgb="FFD8E4BC"/>
        <bgColor rgb="FFD8E4BC"/>
      </patternFill>
    </fill>
    <fill>
      <patternFill patternType="solid">
        <fgColor rgb="FF92CDDC"/>
        <bgColor rgb="FF92CDDC"/>
      </patternFill>
    </fill>
    <fill>
      <patternFill patternType="solid">
        <fgColor rgb="FF215967"/>
        <bgColor rgb="FF215967"/>
      </patternFill>
    </fill>
    <fill>
      <patternFill patternType="solid">
        <fgColor rgb="FFCCC0DA"/>
        <bgColor rgb="FFCCC0DA"/>
      </patternFill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B1A0C7"/>
        <bgColor rgb="FFB1A0C7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4" borderId="0" xfId="0" applyFont="1" applyFill="1"/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164" fontId="1" fillId="0" borderId="1" xfId="1" applyNumberFormat="1" applyBorder="1" applyAlignment="1" applyProtection="1">
      <alignment horizontal="right" vertical="center"/>
      <protection locked="0"/>
    </xf>
    <xf numFmtId="0" fontId="5" fillId="6" borderId="0" xfId="0" applyFont="1" applyFill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64" fontId="1" fillId="0" borderId="1" xfId="1" applyNumberForma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164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0" fillId="0" borderId="1" xfId="0" applyBorder="1"/>
    <xf numFmtId="0" fontId="7" fillId="8" borderId="0" xfId="0" applyFont="1" applyFill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right" vertical="center"/>
    </xf>
    <xf numFmtId="164" fontId="6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right" vertical="center"/>
    </xf>
    <xf numFmtId="164" fontId="6" fillId="9" borderId="1" xfId="0" applyNumberFormat="1" applyFont="1" applyFill="1" applyBorder="1" applyAlignment="1">
      <alignment horizontal="right" vertical="center"/>
    </xf>
    <xf numFmtId="0" fontId="8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4" fillId="0" borderId="0" xfId="0" applyFont="1" applyAlignment="1">
      <alignment wrapText="1"/>
    </xf>
    <xf numFmtId="0" fontId="0" fillId="7" borderId="1" xfId="0" applyFill="1" applyBorder="1"/>
    <xf numFmtId="0" fontId="12" fillId="0" borderId="0" xfId="0" applyFont="1"/>
    <xf numFmtId="0" fontId="10" fillId="0" borderId="0" xfId="0" applyFont="1"/>
    <xf numFmtId="0" fontId="0" fillId="11" borderId="0" xfId="0" applyFill="1"/>
    <xf numFmtId="0" fontId="13" fillId="11" borderId="0" xfId="0" applyFont="1" applyFill="1" applyAlignment="1">
      <alignment horizontal="center"/>
    </xf>
    <xf numFmtId="0" fontId="12" fillId="11" borderId="0" xfId="0" applyFont="1" applyFill="1"/>
    <xf numFmtId="0" fontId="0" fillId="0" borderId="1" xfId="0" applyBorder="1" applyAlignment="1">
      <alignment vertical="center"/>
    </xf>
    <xf numFmtId="164" fontId="1" fillId="0" borderId="1" xfId="1" applyNumberFormat="1" applyBorder="1"/>
    <xf numFmtId="164" fontId="0" fillId="0" borderId="1" xfId="0" applyNumberFormat="1" applyBorder="1"/>
    <xf numFmtId="164" fontId="12" fillId="0" borderId="0" xfId="0" applyNumberFormat="1" applyFont="1"/>
    <xf numFmtId="0" fontId="0" fillId="0" borderId="1" xfId="0" applyBorder="1" applyAlignment="1">
      <alignment wrapText="1"/>
    </xf>
    <xf numFmtId="164" fontId="13" fillId="5" borderId="1" xfId="1" applyNumberFormat="1" applyFont="1" applyFill="1" applyBorder="1"/>
    <xf numFmtId="0" fontId="13" fillId="5" borderId="1" xfId="0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0" fontId="5" fillId="3" borderId="1" xfId="0" applyFont="1" applyFill="1" applyBorder="1"/>
    <xf numFmtId="164" fontId="13" fillId="7" borderId="1" xfId="0" applyNumberFormat="1" applyFont="1" applyFill="1" applyBorder="1"/>
    <xf numFmtId="164" fontId="6" fillId="12" borderId="1" xfId="0" applyNumberFormat="1" applyFont="1" applyFill="1" applyBorder="1"/>
    <xf numFmtId="0" fontId="5" fillId="12" borderId="1" xfId="0" applyFont="1" applyFill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1" fillId="10" borderId="0" xfId="0" applyFont="1" applyFill="1" applyAlignment="1">
      <alignment horizontal="center" vertical="center"/>
    </xf>
    <xf numFmtId="9" fontId="11" fillId="10" borderId="0" xfId="2" applyFont="1" applyFill="1" applyAlignment="1">
      <alignment horizontal="center" vertical="center"/>
    </xf>
    <xf numFmtId="0" fontId="11" fillId="10" borderId="0" xfId="0" applyFont="1" applyFill="1" applyAlignment="1">
      <alignment horizontal="center"/>
    </xf>
    <xf numFmtId="9" fontId="11" fillId="10" borderId="0" xfId="2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6" fillId="7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right"/>
    </xf>
    <xf numFmtId="164" fontId="6" fillId="5" borderId="6" xfId="1" applyNumberFormat="1" applyFont="1" applyFill="1" applyBorder="1" applyAlignment="1">
      <alignment horizontal="right" vertical="center"/>
    </xf>
    <xf numFmtId="0" fontId="8" fillId="5" borderId="6" xfId="0" applyFont="1" applyFill="1" applyBorder="1"/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64" fontId="0" fillId="0" borderId="9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1" fillId="0" borderId="14" xfId="1" applyNumberForma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vertical="center" wrapText="1"/>
      <protection locked="0"/>
    </xf>
  </cellXfs>
  <cellStyles count="3">
    <cellStyle name="Prozent" xfId="2" builtinId="5" customBuiltin="1"/>
    <cellStyle name="Standard" xfId="0" builtinId="0" customBuiltin="1"/>
    <cellStyle name="Währung" xfId="1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9"/>
  <sheetViews>
    <sheetView tabSelected="1" workbookViewId="0">
      <selection activeCell="F32" sqref="F32"/>
    </sheetView>
  </sheetViews>
  <sheetFormatPr baseColWidth="10" defaultColWidth="11.42578125" defaultRowHeight="15" x14ac:dyDescent="0.25"/>
  <cols>
    <col min="1" max="1" width="9.7109375" customWidth="1"/>
    <col min="2" max="2" width="39.140625" customWidth="1"/>
    <col min="3" max="3" width="11.42578125" customWidth="1"/>
    <col min="4" max="4" width="60.28515625" customWidth="1"/>
    <col min="5" max="56" width="11.5703125" customWidth="1"/>
    <col min="57" max="57" width="11.42578125" customWidth="1"/>
  </cols>
  <sheetData>
    <row r="1" spans="1:56" ht="18.75" x14ac:dyDescent="0.3">
      <c r="A1" s="1" t="s">
        <v>0</v>
      </c>
    </row>
    <row r="2" spans="1:56" ht="18.75" x14ac:dyDescent="0.3">
      <c r="A2" s="2" t="s">
        <v>1</v>
      </c>
    </row>
    <row r="3" spans="1:56" ht="36" customHeight="1" x14ac:dyDescent="0.25">
      <c r="A3" s="63" t="s">
        <v>2</v>
      </c>
      <c r="B3" s="63"/>
      <c r="C3" s="63"/>
      <c r="D3" s="63"/>
    </row>
    <row r="4" spans="1:56" x14ac:dyDescent="0.25">
      <c r="A4" s="3"/>
    </row>
    <row r="5" spans="1:56" s="6" customFormat="1" ht="15.75" x14ac:dyDescent="0.25">
      <c r="A5" s="71" t="s">
        <v>52</v>
      </c>
      <c r="B5" s="71"/>
      <c r="C5" s="72" t="s">
        <v>3</v>
      </c>
      <c r="D5" s="72" t="s">
        <v>4</v>
      </c>
      <c r="E5" s="5"/>
      <c r="F5" s="5" t="s">
        <v>51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s="9" customFormat="1" x14ac:dyDescent="0.25">
      <c r="A6" s="77">
        <v>1</v>
      </c>
      <c r="B6" s="78"/>
      <c r="C6" s="79"/>
      <c r="D6" s="80"/>
    </row>
    <row r="7" spans="1:56" s="9" customFormat="1" x14ac:dyDescent="0.25">
      <c r="A7" s="81">
        <v>2</v>
      </c>
      <c r="B7" s="7"/>
      <c r="C7" s="8"/>
      <c r="D7" s="82"/>
    </row>
    <row r="8" spans="1:56" s="9" customFormat="1" x14ac:dyDescent="0.25">
      <c r="A8" s="81">
        <v>3</v>
      </c>
      <c r="B8" s="7"/>
      <c r="C8" s="8"/>
      <c r="D8" s="82"/>
    </row>
    <row r="9" spans="1:56" s="9" customFormat="1" x14ac:dyDescent="0.25">
      <c r="A9" s="81">
        <v>4</v>
      </c>
      <c r="B9" s="7"/>
      <c r="C9" s="8"/>
      <c r="D9" s="82"/>
    </row>
    <row r="10" spans="1:56" s="9" customFormat="1" x14ac:dyDescent="0.25">
      <c r="A10" s="81">
        <v>5</v>
      </c>
      <c r="B10" s="7"/>
      <c r="C10" s="8"/>
      <c r="D10" s="82"/>
    </row>
    <row r="11" spans="1:56" s="9" customFormat="1" x14ac:dyDescent="0.25">
      <c r="A11" s="81">
        <v>6</v>
      </c>
      <c r="B11" s="7"/>
      <c r="C11" s="8"/>
      <c r="D11" s="82"/>
    </row>
    <row r="12" spans="1:56" s="9" customFormat="1" x14ac:dyDescent="0.25">
      <c r="A12" s="81">
        <v>7</v>
      </c>
      <c r="B12" s="7"/>
      <c r="C12" s="10"/>
      <c r="D12" s="82"/>
    </row>
    <row r="13" spans="1:56" s="9" customFormat="1" x14ac:dyDescent="0.25">
      <c r="A13" s="81">
        <v>8</v>
      </c>
      <c r="B13" s="7"/>
      <c r="C13" s="10"/>
      <c r="D13" s="82"/>
    </row>
    <row r="14" spans="1:56" s="9" customFormat="1" x14ac:dyDescent="0.25">
      <c r="A14" s="81">
        <v>9</v>
      </c>
      <c r="B14" s="7"/>
      <c r="C14" s="10"/>
      <c r="D14" s="82"/>
    </row>
    <row r="15" spans="1:56" s="9" customFormat="1" x14ac:dyDescent="0.25">
      <c r="A15" s="83">
        <v>10</v>
      </c>
      <c r="B15" s="84"/>
      <c r="C15" s="85"/>
      <c r="D15" s="86" t="s">
        <v>5</v>
      </c>
    </row>
    <row r="16" spans="1:56" s="11" customFormat="1" ht="15.75" x14ac:dyDescent="0.25">
      <c r="A16" s="73" t="s">
        <v>6</v>
      </c>
      <c r="B16" s="74" t="s">
        <v>7</v>
      </c>
      <c r="C16" s="75">
        <f>SUM(C6:C15)</f>
        <v>0</v>
      </c>
      <c r="D16" s="76" t="s">
        <v>8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1:56" ht="41.25" customHeight="1" x14ac:dyDescent="0.25">
      <c r="A17" s="12" t="s">
        <v>9</v>
      </c>
      <c r="B17" s="13" t="s">
        <v>10</v>
      </c>
      <c r="C17" s="14">
        <f>IF(C16*0.07&gt;200,200,C16*0.07)</f>
        <v>0</v>
      </c>
      <c r="D17" s="15" t="s">
        <v>54</v>
      </c>
      <c r="E17" s="16"/>
    </row>
    <row r="18" spans="1:56" s="6" customFormat="1" ht="31.5" x14ac:dyDescent="0.25">
      <c r="A18" s="17" t="s">
        <v>11</v>
      </c>
      <c r="B18" s="18" t="s">
        <v>12</v>
      </c>
      <c r="C18" s="19">
        <f>SUM(C16:C17)</f>
        <v>0</v>
      </c>
      <c r="D18" s="20" t="s">
        <v>13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</row>
    <row r="19" spans="1:56" x14ac:dyDescent="0.25">
      <c r="A19" s="21"/>
      <c r="B19" s="21"/>
      <c r="C19" s="21"/>
      <c r="D19" s="21"/>
    </row>
    <row r="20" spans="1:56" s="22" customFormat="1" ht="15.75" x14ac:dyDescent="0.25">
      <c r="A20" s="64" t="s">
        <v>53</v>
      </c>
      <c r="B20" s="64"/>
      <c r="C20" s="64"/>
      <c r="D20" s="6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</row>
    <row r="21" spans="1:56" s="9" customFormat="1" x14ac:dyDescent="0.25">
      <c r="A21" s="23">
        <v>1</v>
      </c>
      <c r="B21" s="24" t="s">
        <v>14</v>
      </c>
      <c r="C21" s="8"/>
      <c r="D21" s="24"/>
    </row>
    <row r="22" spans="1:56" s="9" customFormat="1" ht="30" x14ac:dyDescent="0.25">
      <c r="A22" s="23">
        <v>2</v>
      </c>
      <c r="B22" s="24" t="s">
        <v>15</v>
      </c>
      <c r="C22" s="8"/>
      <c r="D22" s="25" t="s">
        <v>55</v>
      </c>
      <c r="E22" s="26"/>
      <c r="F22" s="26"/>
    </row>
    <row r="23" spans="1:56" s="9" customFormat="1" ht="60" x14ac:dyDescent="0.25">
      <c r="A23" s="23">
        <v>3</v>
      </c>
      <c r="B23" s="7" t="s">
        <v>16</v>
      </c>
      <c r="C23" s="8"/>
      <c r="D23" s="7" t="s">
        <v>17</v>
      </c>
      <c r="E23" s="26"/>
      <c r="F23" s="26"/>
    </row>
    <row r="24" spans="1:56" s="9" customFormat="1" x14ac:dyDescent="0.25">
      <c r="A24" s="23">
        <v>4</v>
      </c>
      <c r="B24" s="27"/>
      <c r="C24" s="8"/>
      <c r="D24" s="7"/>
      <c r="E24" s="26"/>
      <c r="F24" s="26"/>
    </row>
    <row r="25" spans="1:56" s="9" customFormat="1" x14ac:dyDescent="0.25">
      <c r="A25" s="23">
        <v>5</v>
      </c>
      <c r="B25" s="24"/>
      <c r="C25" s="8"/>
      <c r="D25" s="24"/>
      <c r="E25" s="26"/>
      <c r="F25" s="26"/>
    </row>
    <row r="26" spans="1:56" s="4" customFormat="1" ht="15.75" x14ac:dyDescent="0.25">
      <c r="A26" s="28" t="s">
        <v>18</v>
      </c>
      <c r="B26" s="29" t="s">
        <v>19</v>
      </c>
      <c r="C26" s="30">
        <f>SUM(C21:C25)</f>
        <v>0</v>
      </c>
      <c r="D26" s="31" t="s">
        <v>8</v>
      </c>
    </row>
    <row r="27" spans="1:56" s="36" customFormat="1" ht="31.5" x14ac:dyDescent="0.25">
      <c r="A27" s="32" t="s">
        <v>20</v>
      </c>
      <c r="B27" s="33" t="s">
        <v>21</v>
      </c>
      <c r="C27" s="34">
        <f>C18-C26</f>
        <v>0</v>
      </c>
      <c r="D27" s="35" t="s">
        <v>56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</row>
    <row r="28" spans="1:56" ht="10.5" customHeight="1" x14ac:dyDescent="0.3">
      <c r="C28" s="58"/>
      <c r="D28" s="3"/>
    </row>
    <row r="29" spans="1:56" ht="30" x14ac:dyDescent="0.25">
      <c r="B29" s="59" t="s">
        <v>22</v>
      </c>
      <c r="C29" s="60" t="str">
        <f>IF(C18=0,"k.A.",C27/C18)</f>
        <v>k.A.</v>
      </c>
      <c r="D29" s="37" t="s">
        <v>57</v>
      </c>
    </row>
  </sheetData>
  <mergeCells count="2">
    <mergeCell ref="A3:D3"/>
    <mergeCell ref="A20:D20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D27" sqref="D27"/>
    </sheetView>
  </sheetViews>
  <sheetFormatPr baseColWidth="10" defaultColWidth="10.85546875" defaultRowHeight="15" x14ac:dyDescent="0.25"/>
  <cols>
    <col min="1" max="1" width="9.5703125" style="39" customWidth="1"/>
    <col min="2" max="2" width="36.42578125" style="39" customWidth="1"/>
    <col min="3" max="3" width="12.85546875" style="39" customWidth="1"/>
    <col min="4" max="4" width="56.28515625" style="39" customWidth="1"/>
    <col min="5" max="5" width="9.28515625" style="39" customWidth="1"/>
    <col min="6" max="6" width="6.7109375" style="39" customWidth="1"/>
    <col min="7" max="7" width="7" style="39" customWidth="1"/>
    <col min="8" max="8" width="10.85546875" style="39" customWidth="1"/>
    <col min="9" max="16384" width="10.85546875" style="39"/>
  </cols>
  <sheetData>
    <row r="1" spans="1:5" ht="18.75" x14ac:dyDescent="0.3">
      <c r="A1" s="1" t="s">
        <v>0</v>
      </c>
    </row>
    <row r="2" spans="1:5" x14ac:dyDescent="0.25">
      <c r="A2" s="40" t="s">
        <v>24</v>
      </c>
    </row>
    <row r="3" spans="1:5" x14ac:dyDescent="0.25">
      <c r="A3" s="3" t="s">
        <v>25</v>
      </c>
    </row>
    <row r="4" spans="1:5" s="43" customFormat="1" x14ac:dyDescent="0.25">
      <c r="A4" s="41"/>
      <c r="B4" s="41"/>
      <c r="C4" s="42"/>
      <c r="D4" s="42"/>
    </row>
    <row r="5" spans="1:5" ht="18.75" x14ac:dyDescent="0.3">
      <c r="A5" s="66" t="s">
        <v>26</v>
      </c>
      <c r="B5" s="66"/>
      <c r="C5" s="17" t="s">
        <v>3</v>
      </c>
      <c r="D5" s="17" t="s">
        <v>4</v>
      </c>
    </row>
    <row r="6" spans="1:5" x14ac:dyDescent="0.25">
      <c r="A6" s="44">
        <v>1</v>
      </c>
      <c r="B6" s="21" t="s">
        <v>27</v>
      </c>
      <c r="C6" s="45">
        <v>250</v>
      </c>
      <c r="D6" s="21" t="s">
        <v>28</v>
      </c>
    </row>
    <row r="7" spans="1:5" x14ac:dyDescent="0.25">
      <c r="A7" s="44">
        <v>2</v>
      </c>
      <c r="B7" s="21" t="s">
        <v>29</v>
      </c>
      <c r="C7" s="45">
        <v>1200</v>
      </c>
      <c r="D7" s="21" t="s">
        <v>30</v>
      </c>
    </row>
    <row r="8" spans="1:5" x14ac:dyDescent="0.25">
      <c r="A8" s="44">
        <v>3</v>
      </c>
      <c r="B8" s="21" t="s">
        <v>31</v>
      </c>
      <c r="C8" s="46">
        <f>12*40</f>
        <v>480</v>
      </c>
      <c r="D8" s="21" t="s">
        <v>32</v>
      </c>
    </row>
    <row r="9" spans="1:5" x14ac:dyDescent="0.25">
      <c r="A9" s="44">
        <v>4</v>
      </c>
      <c r="B9" s="21" t="s">
        <v>33</v>
      </c>
      <c r="C9" s="46">
        <f xml:space="preserve"> 4.5*4*36</f>
        <v>648</v>
      </c>
      <c r="D9" s="21" t="s">
        <v>34</v>
      </c>
      <c r="E9" s="47"/>
    </row>
    <row r="10" spans="1:5" ht="30" x14ac:dyDescent="0.25">
      <c r="A10" s="44">
        <v>5</v>
      </c>
      <c r="B10" s="48" t="s">
        <v>35</v>
      </c>
      <c r="C10" s="46">
        <f>27*2*8*4</f>
        <v>1728</v>
      </c>
      <c r="D10" s="48" t="s">
        <v>36</v>
      </c>
      <c r="E10" s="47"/>
    </row>
    <row r="11" spans="1:5" x14ac:dyDescent="0.25">
      <c r="A11" s="67" t="s">
        <v>37</v>
      </c>
      <c r="B11" s="67"/>
      <c r="C11" s="49">
        <f>SUM(C6:C10)</f>
        <v>4306</v>
      </c>
      <c r="D11" s="50"/>
    </row>
    <row r="12" spans="1:5" x14ac:dyDescent="0.25">
      <c r="A12" s="68" t="s">
        <v>38</v>
      </c>
      <c r="B12" s="68"/>
      <c r="C12" s="45">
        <v>200</v>
      </c>
      <c r="D12" s="21" t="s">
        <v>39</v>
      </c>
    </row>
    <row r="13" spans="1:5" ht="15.75" x14ac:dyDescent="0.25">
      <c r="A13" s="51" t="s">
        <v>40</v>
      </c>
      <c r="B13" s="51"/>
      <c r="C13" s="52">
        <f>C11+C12</f>
        <v>4506</v>
      </c>
      <c r="D13" s="53" t="s">
        <v>41</v>
      </c>
    </row>
    <row r="14" spans="1:5" ht="18.75" x14ac:dyDescent="0.3">
      <c r="A14" s="69" t="s">
        <v>42</v>
      </c>
      <c r="B14" s="69"/>
      <c r="C14" s="38"/>
      <c r="D14" s="38"/>
    </row>
    <row r="15" spans="1:5" x14ac:dyDescent="0.25">
      <c r="A15" s="21">
        <v>1</v>
      </c>
      <c r="B15" s="21" t="s">
        <v>43</v>
      </c>
      <c r="C15" s="46">
        <v>500</v>
      </c>
      <c r="D15" s="21"/>
    </row>
    <row r="16" spans="1:5" x14ac:dyDescent="0.25">
      <c r="A16" s="21">
        <v>2</v>
      </c>
      <c r="B16" s="21" t="s">
        <v>44</v>
      </c>
      <c r="C16" s="46">
        <v>480</v>
      </c>
      <c r="D16" s="21" t="s">
        <v>45</v>
      </c>
    </row>
    <row r="17" spans="1:4" x14ac:dyDescent="0.25">
      <c r="A17" s="21">
        <v>3</v>
      </c>
      <c r="B17" s="21" t="s">
        <v>46</v>
      </c>
      <c r="C17" s="46">
        <v>100</v>
      </c>
      <c r="D17" s="48" t="s">
        <v>47</v>
      </c>
    </row>
    <row r="18" spans="1:4" x14ac:dyDescent="0.25">
      <c r="A18" s="70" t="s">
        <v>48</v>
      </c>
      <c r="B18" s="70"/>
      <c r="C18" s="54">
        <f>SUM(C15:C17)</f>
        <v>1080</v>
      </c>
      <c r="D18" s="38"/>
    </row>
    <row r="19" spans="1:4" s="57" customFormat="1" ht="15.75" x14ac:dyDescent="0.25">
      <c r="A19" s="65" t="s">
        <v>49</v>
      </c>
      <c r="B19" s="65"/>
      <c r="C19" s="55">
        <f>C13-C18</f>
        <v>3426</v>
      </c>
      <c r="D19" s="56" t="s">
        <v>50</v>
      </c>
    </row>
    <row r="20" spans="1:4" s="43" customFormat="1" ht="8.25" customHeight="1" x14ac:dyDescent="0.25">
      <c r="A20" s="41"/>
      <c r="B20" s="41"/>
      <c r="C20" s="41"/>
      <c r="D20" s="41"/>
    </row>
    <row r="21" spans="1:4" x14ac:dyDescent="0.25">
      <c r="A21" s="41"/>
      <c r="B21" s="61" t="s">
        <v>22</v>
      </c>
      <c r="C21" s="62">
        <f>C19/C13</f>
        <v>0.76031957390146476</v>
      </c>
      <c r="D21" t="s">
        <v>23</v>
      </c>
    </row>
    <row r="22" spans="1:4" s="43" customFormat="1" x14ac:dyDescent="0.25"/>
  </sheetData>
  <mergeCells count="6">
    <mergeCell ref="A19:B19"/>
    <mergeCell ref="A5:B5"/>
    <mergeCell ref="A11:B11"/>
    <mergeCell ref="A12:B12"/>
    <mergeCell ref="A14:B14"/>
    <mergeCell ref="A18:B18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Kosten-Finanzierungsplan</vt:lpstr>
      <vt:lpstr>Beispiel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mechler</dc:creator>
  <dc:description/>
  <cp:lastModifiedBy>Holger Seidler</cp:lastModifiedBy>
  <cp:lastPrinted>2022-04-07T13:09:03Z</cp:lastPrinted>
  <dcterms:created xsi:type="dcterms:W3CDTF">2015-07-28T15:52:53Z</dcterms:created>
  <dcterms:modified xsi:type="dcterms:W3CDTF">2026-01-29T15:14:20Z</dcterms:modified>
</cp:coreProperties>
</file>